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s\GO VIRGINIA\Applications\Application Forms\"/>
    </mc:Choice>
  </mc:AlternateContent>
  <bookViews>
    <workbookView xWindow="0" yWindow="0" windowWidth="20490" windowHeight="7620"/>
  </bookViews>
  <sheets>
    <sheet name="GO Virginia Request" sheetId="1" r:id="rId1"/>
    <sheet name="Matching Funds" sheetId="2" r:id="rId2"/>
    <sheet name="Additional Leverage" sheetId="3" r:id="rId3"/>
    <sheet name="Total Project Budget" sheetId="4" r:id="rId4"/>
  </sheets>
  <definedNames>
    <definedName name="_xlnm.Print_Area" localSheetId="2">'Additional Leverage'!$A$1:$E$13</definedName>
    <definedName name="_xlnm.Print_Area" localSheetId="0">'GO Virginia Request'!$A$1:$C$19</definedName>
    <definedName name="_xlnm.Print_Area" localSheetId="1">'Matching Funds'!$A$1:$E$13</definedName>
    <definedName name="_xlnm.Print_Area" localSheetId="3">'Total Project Budget'!$A$1:$B$11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  <c r="B5" i="4"/>
  <c r="B3" i="4"/>
  <c r="B12" i="3" l="1"/>
  <c r="B13" i="2"/>
  <c r="B12" i="2"/>
  <c r="B14" i="1" l="1"/>
  <c r="B15" i="1" l="1"/>
  <c r="B16" i="1" s="1"/>
  <c r="B2" i="4" s="1"/>
  <c r="B6" i="4" s="1"/>
  <c r="B4" i="4" l="1"/>
  <c r="B13" i="4" l="1"/>
  <c r="B14" i="4"/>
</calcChain>
</file>

<file path=xl/comments1.xml><?xml version="1.0" encoding="utf-8"?>
<comments xmlns="http://schemas.openxmlformats.org/spreadsheetml/2006/main">
  <authors>
    <author>VITA Program</author>
  </authors>
  <commentList>
    <comment ref="C1" authorId="0" shapeId="0">
      <text>
        <r>
          <rPr>
            <sz val="9"/>
            <color indexed="81"/>
            <rFont val="Tahoma"/>
            <charset val="1"/>
          </rPr>
          <t xml:space="preserve">Please select Type of Match from the in-cell dropdown menu. State funds may not be used as match. </t>
        </r>
      </text>
    </comment>
    <comment ref="D1" authorId="0" shapeId="0">
      <text>
        <r>
          <rPr>
            <sz val="9"/>
            <color indexed="81"/>
            <rFont val="Tahoma"/>
            <charset val="1"/>
          </rPr>
          <t xml:space="preserve">Please list the name of the entity that has committed the match. </t>
        </r>
      </text>
    </comment>
    <comment ref="E1" authorId="0" shapeId="0">
      <text>
        <r>
          <rPr>
            <sz val="9"/>
            <color indexed="81"/>
            <rFont val="Tahoma"/>
            <charset val="1"/>
          </rPr>
          <t xml:space="preserve">Please indicate whether documentation was submitted using the in-cell dropdown menu. </t>
        </r>
      </text>
    </comment>
  </commentList>
</comments>
</file>

<file path=xl/comments2.xml><?xml version="1.0" encoding="utf-8"?>
<comments xmlns="http://schemas.openxmlformats.org/spreadsheetml/2006/main">
  <authors>
    <author>VITA Program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 xml:space="preserve">Please select Type of Match from the in-cell dropdown menu. State funds may not be used as match. </t>
        </r>
      </text>
    </comment>
    <comment ref="D1" authorId="0" shapeId="0">
      <text>
        <r>
          <rPr>
            <sz val="9"/>
            <color indexed="81"/>
            <rFont val="Tahoma"/>
            <charset val="1"/>
          </rPr>
          <t xml:space="preserve">Please list the name of the entity that has committed the match. 
</t>
        </r>
      </text>
    </comment>
    <comment ref="E1" authorId="0" shapeId="0">
      <text>
        <r>
          <rPr>
            <sz val="9"/>
            <color indexed="81"/>
            <rFont val="Tahoma"/>
            <charset val="1"/>
          </rPr>
          <t xml:space="preserve">Please indicate whether documentation was submitted using the in-cell dropdown menu. </t>
        </r>
      </text>
    </comment>
  </commentList>
</comments>
</file>

<file path=xl/comments3.xml><?xml version="1.0" encoding="utf-8"?>
<comments xmlns="http://schemas.openxmlformats.org/spreadsheetml/2006/main">
  <authors>
    <author>VITA Program</author>
  </authors>
  <commentList>
    <comment ref="B1" authorId="0" shapeId="0">
      <text>
        <r>
          <rPr>
            <sz val="9"/>
            <color indexed="81"/>
            <rFont val="Tahoma"/>
            <charset val="1"/>
          </rPr>
          <t>These figures will autofill from other tabs.</t>
        </r>
      </text>
    </comment>
  </commentList>
</comments>
</file>

<file path=xl/sharedStrings.xml><?xml version="1.0" encoding="utf-8"?>
<sst xmlns="http://schemas.openxmlformats.org/spreadsheetml/2006/main" count="61" uniqueCount="53">
  <si>
    <t>Uses of GO Virginia Funds</t>
  </si>
  <si>
    <t>Amount ($)</t>
  </si>
  <si>
    <t>Description</t>
  </si>
  <si>
    <t>Uses of Matching Funds</t>
  </si>
  <si>
    <t>Type of Match (Dropdown)</t>
  </si>
  <si>
    <t>Source of Match</t>
  </si>
  <si>
    <t>Documentation Submitted (Dropdown)</t>
  </si>
  <si>
    <t>Total Matching Funds</t>
  </si>
  <si>
    <t>Total Local Match</t>
  </si>
  <si>
    <t>Uses of Additional Leverage</t>
  </si>
  <si>
    <t>Type of Funds</t>
  </si>
  <si>
    <t>Totals</t>
  </si>
  <si>
    <t>GO Virginia</t>
  </si>
  <si>
    <t>Matching Funds</t>
  </si>
  <si>
    <t>Total CAMS Budget</t>
  </si>
  <si>
    <t>Additional Leverage</t>
  </si>
  <si>
    <t>Total Project Budget</t>
  </si>
  <si>
    <t>Type of Match</t>
  </si>
  <si>
    <t>Local</t>
  </si>
  <si>
    <t>Regional</t>
  </si>
  <si>
    <t>Federal</t>
  </si>
  <si>
    <t>Private</t>
  </si>
  <si>
    <t>Non-Profit</t>
  </si>
  <si>
    <t>Other</t>
  </si>
  <si>
    <t>TOTAL GO Virginia Request</t>
  </si>
  <si>
    <t>CVPED Internal Project Admin*</t>
  </si>
  <si>
    <t>* All Grants must include 8% of GO Virginia dollars requested. These funds will be made available to the Partnership for contract management, remittances, etc.</t>
  </si>
  <si>
    <t xml:space="preserve">Match Ratio </t>
  </si>
  <si>
    <t>Yes</t>
  </si>
  <si>
    <t>No</t>
  </si>
  <si>
    <t>Partial</t>
  </si>
  <si>
    <t>Pending</t>
  </si>
  <si>
    <t>Project Subtotal</t>
  </si>
  <si>
    <t>Includes Local Match of:</t>
  </si>
  <si>
    <t>Meet Match Reqmt 2:1</t>
  </si>
  <si>
    <t>Meet Match Reqmnt 1:1</t>
  </si>
  <si>
    <t xml:space="preserve">   Acquisition</t>
  </si>
  <si>
    <t xml:space="preserve">   Architectural and Engineering Fees</t>
  </si>
  <si>
    <t xml:space="preserve">   Clearance and Demolition</t>
  </si>
  <si>
    <t xml:space="preserve">   Construction</t>
  </si>
  <si>
    <t xml:space="preserve">   Contract Services</t>
  </si>
  <si>
    <t xml:space="preserve">   Equipment</t>
  </si>
  <si>
    <t xml:space="preserve">   Fringe Benefits</t>
  </si>
  <si>
    <t xml:space="preserve">   Legal Expenses</t>
  </si>
  <si>
    <t xml:space="preserve">   Machinery/Tools</t>
  </si>
  <si>
    <t xml:space="preserve">   Planning/Assessment</t>
  </si>
  <si>
    <t xml:space="preserve">   Rent/Lease</t>
  </si>
  <si>
    <t xml:space="preserve">   Salaries</t>
  </si>
  <si>
    <t xml:space="preserve">   Site Work</t>
  </si>
  <si>
    <t xml:space="preserve">   Studies</t>
  </si>
  <si>
    <t xml:space="preserve">   Training</t>
  </si>
  <si>
    <t xml:space="preserve">   Travel</t>
  </si>
  <si>
    <t xml:space="preserve">   Other - specify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</si>
</sst>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rgb="FF9BBB59"/>
      </left>
      <right/>
      <top style="medium">
        <color rgb="FF9BBB59"/>
      </top>
      <bottom style="medium">
        <color rgb="FF9BBB59"/>
      </bottom>
      <diagonal/>
    </border>
    <border>
      <left/>
      <right/>
      <top style="medium">
        <color rgb="FF9BBB59"/>
      </top>
      <bottom style="medium">
        <color rgb="FF9BBB59"/>
      </bottom>
      <diagonal/>
    </border>
    <border>
      <left/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 style="medium">
        <color rgb="FFC2D69B"/>
      </left>
      <right/>
      <top style="thin">
        <color theme="9"/>
      </top>
      <bottom style="medium">
        <color rgb="FFC2D69B"/>
      </bottom>
      <diagonal/>
    </border>
    <border>
      <left/>
      <right/>
      <top style="thin">
        <color theme="9"/>
      </top>
      <bottom style="medium">
        <color rgb="FFC2D69B"/>
      </bottom>
      <diagonal/>
    </border>
    <border>
      <left/>
      <right style="medium">
        <color rgb="FFC2D69B"/>
      </right>
      <top style="thin">
        <color theme="9"/>
      </top>
      <bottom style="medium">
        <color rgb="FFC2D69B"/>
      </bottom>
      <diagonal/>
    </border>
    <border>
      <left style="medium">
        <color rgb="FFC2D69B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medium">
        <color rgb="FFC2D69B"/>
      </right>
      <top style="thin">
        <color theme="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44" fontId="0" fillId="0" borderId="5" xfId="1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right" vertical="center" wrapText="1"/>
    </xf>
    <xf numFmtId="44" fontId="2" fillId="3" borderId="8" xfId="1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44" fontId="0" fillId="0" borderId="0" xfId="0" applyNumberFormat="1"/>
    <xf numFmtId="0" fontId="0" fillId="0" borderId="4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6" fillId="3" borderId="0" xfId="0" applyFont="1" applyFill="1"/>
    <xf numFmtId="0" fontId="7" fillId="0" borderId="0" xfId="0" applyFont="1"/>
    <xf numFmtId="44" fontId="7" fillId="0" borderId="0" xfId="0" applyNumberFormat="1" applyFont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8" fillId="0" borderId="0" xfId="0" applyFont="1"/>
    <xf numFmtId="0" fontId="10" fillId="0" borderId="0" xfId="0" applyFont="1"/>
    <xf numFmtId="6" fontId="0" fillId="0" borderId="5" xfId="1" applyNumberFormat="1" applyFont="1" applyBorder="1" applyAlignment="1">
      <alignment horizontal="center" vertical="center" wrapText="1"/>
    </xf>
    <xf numFmtId="0" fontId="11" fillId="0" borderId="0" xfId="0" applyFont="1"/>
    <xf numFmtId="44" fontId="2" fillId="3" borderId="9" xfId="0" applyNumberFormat="1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right" vertical="center" wrapText="1"/>
    </xf>
    <xf numFmtId="44" fontId="2" fillId="4" borderId="8" xfId="1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12" fillId="0" borderId="0" xfId="0" applyFont="1"/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color rgb="FFFF0000"/>
      </font>
    </dxf>
    <dxf>
      <font>
        <b/>
        <i val="0"/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10" displayName="Table10" ref="A1:B6" totalsRowShown="0" headerRowDxfId="2">
  <tableColumns count="2">
    <tableColumn id="1" name="Type of Funds" dataDxfId="1"/>
    <tableColumn id="2" name="Totals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A2" sqref="A2"/>
    </sheetView>
  </sheetViews>
  <sheetFormatPr defaultRowHeight="15" x14ac:dyDescent="0.25"/>
  <cols>
    <col min="1" max="1" width="32.28515625" customWidth="1"/>
    <col min="2" max="2" width="35.5703125" customWidth="1"/>
    <col min="3" max="3" width="46.28515625" customWidth="1"/>
  </cols>
  <sheetData>
    <row r="1" spans="1:3" ht="15.75" thickBot="1" x14ac:dyDescent="0.3">
      <c r="A1" s="1" t="s">
        <v>0</v>
      </c>
      <c r="B1" s="2" t="s">
        <v>1</v>
      </c>
      <c r="C1" s="3" t="s">
        <v>2</v>
      </c>
    </row>
    <row r="2" spans="1:3" ht="15.75" thickBot="1" x14ac:dyDescent="0.3">
      <c r="A2" s="4"/>
      <c r="B2" s="5"/>
      <c r="C2" s="6"/>
    </row>
    <row r="3" spans="1:3" ht="15.75" thickBot="1" x14ac:dyDescent="0.3">
      <c r="A3" s="4"/>
      <c r="B3" s="5"/>
      <c r="C3" s="6"/>
    </row>
    <row r="4" spans="1:3" ht="15.75" thickBot="1" x14ac:dyDescent="0.3">
      <c r="A4" s="4"/>
      <c r="B4" s="5"/>
      <c r="C4" s="6"/>
    </row>
    <row r="5" spans="1:3" ht="15.75" thickBot="1" x14ac:dyDescent="0.3">
      <c r="A5" s="4"/>
      <c r="B5" s="5"/>
      <c r="C5" s="6"/>
    </row>
    <row r="6" spans="1:3" ht="15.75" thickBot="1" x14ac:dyDescent="0.3">
      <c r="A6" s="4"/>
      <c r="B6" s="21"/>
      <c r="C6" s="6"/>
    </row>
    <row r="7" spans="1:3" ht="15.75" thickBot="1" x14ac:dyDescent="0.3">
      <c r="A7" s="4"/>
      <c r="B7" s="5"/>
      <c r="C7" s="6"/>
    </row>
    <row r="8" spans="1:3" ht="15.75" thickBot="1" x14ac:dyDescent="0.3">
      <c r="A8" s="4"/>
      <c r="B8" s="5"/>
      <c r="C8" s="6"/>
    </row>
    <row r="9" spans="1:3" ht="15.75" thickBot="1" x14ac:dyDescent="0.3">
      <c r="A9" s="4"/>
      <c r="B9" s="5"/>
      <c r="C9" s="6"/>
    </row>
    <row r="10" spans="1:3" ht="15.75" thickBot="1" x14ac:dyDescent="0.3">
      <c r="A10" s="4"/>
      <c r="B10" s="5"/>
      <c r="C10" s="6"/>
    </row>
    <row r="11" spans="1:3" ht="15.75" thickBot="1" x14ac:dyDescent="0.3">
      <c r="A11" s="4"/>
      <c r="B11" s="5"/>
      <c r="C11" s="6"/>
    </row>
    <row r="12" spans="1:3" ht="15.75" thickBot="1" x14ac:dyDescent="0.3">
      <c r="A12" s="4"/>
      <c r="B12" s="5"/>
      <c r="C12" s="6"/>
    </row>
    <row r="13" spans="1:3" ht="15.75" thickBot="1" x14ac:dyDescent="0.3">
      <c r="A13" s="4"/>
      <c r="B13" s="5"/>
      <c r="C13" s="6"/>
    </row>
    <row r="14" spans="1:3" x14ac:dyDescent="0.25">
      <c r="A14" s="24"/>
      <c r="B14" s="25">
        <f>SUM(B2:B13)</f>
        <v>0</v>
      </c>
      <c r="C14" s="26" t="s">
        <v>32</v>
      </c>
    </row>
    <row r="15" spans="1:3" x14ac:dyDescent="0.25">
      <c r="A15" s="27" t="s">
        <v>25</v>
      </c>
      <c r="B15" s="10">
        <f>B14*0.08</f>
        <v>0</v>
      </c>
    </row>
    <row r="16" spans="1:3" x14ac:dyDescent="0.25">
      <c r="A16" s="9"/>
      <c r="B16" s="23">
        <f>B14+B15</f>
        <v>0</v>
      </c>
      <c r="C16" s="9" t="s">
        <v>24</v>
      </c>
    </row>
    <row r="18" spans="1:1" x14ac:dyDescent="0.25">
      <c r="A18" s="22" t="s">
        <v>26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  <row r="31" spans="1:1" x14ac:dyDescent="0.25">
      <c r="A31" t="s">
        <v>44</v>
      </c>
    </row>
    <row r="32" spans="1:1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</sheetData>
  <dataValidations count="1">
    <dataValidation type="list" allowBlank="1" showInputMessage="1" showErrorMessage="1" sqref="A2:A13">
      <formula1>$A$23:$A$39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1" max="1" width="50.7109375" customWidth="1"/>
    <col min="2" max="3" width="20.7109375" customWidth="1"/>
    <col min="4" max="4" width="15.42578125" bestFit="1" customWidth="1"/>
    <col min="5" max="5" width="25.7109375" customWidth="1"/>
    <col min="7" max="7" width="0" hidden="1" customWidth="1"/>
  </cols>
  <sheetData>
    <row r="1" spans="1:7" ht="30.75" thickBot="1" x14ac:dyDescent="0.3">
      <c r="A1" s="1" t="s">
        <v>3</v>
      </c>
      <c r="B1" s="2" t="s">
        <v>1</v>
      </c>
      <c r="C1" s="3" t="s">
        <v>4</v>
      </c>
      <c r="D1" s="3" t="s">
        <v>5</v>
      </c>
      <c r="E1" s="3" t="s">
        <v>6</v>
      </c>
    </row>
    <row r="2" spans="1:7" ht="15.75" thickBot="1" x14ac:dyDescent="0.3">
      <c r="A2" s="11"/>
      <c r="B2" s="5"/>
      <c r="C2" s="12"/>
      <c r="D2" s="12"/>
      <c r="E2" s="12"/>
    </row>
    <row r="3" spans="1:7" ht="15.75" thickBot="1" x14ac:dyDescent="0.3">
      <c r="A3" s="11"/>
      <c r="B3" s="5"/>
      <c r="C3" s="12"/>
      <c r="D3" s="12"/>
      <c r="E3" s="12"/>
    </row>
    <row r="4" spans="1:7" ht="15.75" thickBot="1" x14ac:dyDescent="0.3">
      <c r="A4" s="11"/>
      <c r="B4" s="5"/>
      <c r="C4" s="12"/>
      <c r="D4" s="12"/>
      <c r="E4" s="12"/>
    </row>
    <row r="5" spans="1:7" ht="15.75" thickBot="1" x14ac:dyDescent="0.3">
      <c r="A5" s="11"/>
      <c r="B5" s="5"/>
      <c r="C5" s="12"/>
      <c r="D5" s="12"/>
      <c r="E5" s="12"/>
    </row>
    <row r="6" spans="1:7" ht="15.75" thickBot="1" x14ac:dyDescent="0.3">
      <c r="A6" s="11"/>
      <c r="B6" s="5"/>
      <c r="C6" s="12"/>
      <c r="D6" s="12"/>
      <c r="E6" s="12"/>
    </row>
    <row r="7" spans="1:7" ht="15.75" thickBot="1" x14ac:dyDescent="0.3">
      <c r="A7" s="11"/>
      <c r="B7" s="5"/>
      <c r="C7" s="12"/>
      <c r="D7" s="12"/>
      <c r="E7" s="12"/>
      <c r="G7" s="20" t="s">
        <v>18</v>
      </c>
    </row>
    <row r="8" spans="1:7" ht="15.75" thickBot="1" x14ac:dyDescent="0.3">
      <c r="A8" s="11"/>
      <c r="B8" s="5"/>
      <c r="C8" s="12"/>
      <c r="D8" s="12"/>
      <c r="E8" s="12"/>
      <c r="G8" s="20" t="s">
        <v>19</v>
      </c>
    </row>
    <row r="9" spans="1:7" ht="15.75" thickBot="1" x14ac:dyDescent="0.3">
      <c r="A9" s="11"/>
      <c r="B9" s="5"/>
      <c r="C9" s="12"/>
      <c r="D9" s="12"/>
      <c r="E9" s="12"/>
      <c r="G9" s="20" t="s">
        <v>20</v>
      </c>
    </row>
    <row r="10" spans="1:7" ht="15.75" thickBot="1" x14ac:dyDescent="0.3">
      <c r="A10" s="11"/>
      <c r="B10" s="5"/>
      <c r="C10" s="12"/>
      <c r="D10" s="12"/>
      <c r="E10" s="12"/>
      <c r="G10" s="20" t="s">
        <v>21</v>
      </c>
    </row>
    <row r="11" spans="1:7" ht="15.75" thickBot="1" x14ac:dyDescent="0.3">
      <c r="A11" s="11"/>
      <c r="B11" s="5"/>
      <c r="C11" s="12"/>
      <c r="D11" s="12"/>
      <c r="E11" s="12"/>
      <c r="G11" s="20" t="s">
        <v>22</v>
      </c>
    </row>
    <row r="12" spans="1:7" x14ac:dyDescent="0.25">
      <c r="A12" s="7"/>
      <c r="B12" s="8">
        <f>SUM(B2:B11)</f>
        <v>0</v>
      </c>
      <c r="C12" s="9" t="s">
        <v>7</v>
      </c>
      <c r="D12" s="9"/>
      <c r="E12" s="9"/>
      <c r="G12" s="20" t="s">
        <v>23</v>
      </c>
    </row>
    <row r="13" spans="1:7" x14ac:dyDescent="0.25">
      <c r="A13" s="7"/>
      <c r="B13" s="8">
        <f>SUMIF(C2:C11, "Local", B2:B11)</f>
        <v>0</v>
      </c>
      <c r="C13" s="9" t="s">
        <v>8</v>
      </c>
      <c r="D13" s="9"/>
      <c r="E13" s="9"/>
    </row>
  </sheetData>
  <dataValidations count="1">
    <dataValidation type="list" allowBlank="1" showInputMessage="1" showErrorMessage="1" sqref="C2:C11">
      <formula1>$G$7:$G$12</formula1>
    </dataValidation>
  </dataValidations>
  <pageMargins left="0.7" right="0.7" top="0.75" bottom="0.75" header="0.3" footer="0.3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'Additional Leverage'!$G$2:$G$5</xm:f>
          </x14:formula1>
          <xm:sqref>E2:E11</xm:sqref>
        </x14:dataValidation>
        <x14:dataValidation type="list" allowBlank="1" showInputMessage="1" showErrorMessage="1">
          <x14:formula1>
            <xm:f>'GO Virginia Request'!$A$23:$A$39</xm:f>
          </x14:formula1>
          <xm:sqref>A2:A11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E2" sqref="E2"/>
    </sheetView>
  </sheetViews>
  <sheetFormatPr defaultRowHeight="15" x14ac:dyDescent="0.25"/>
  <cols>
    <col min="1" max="1" width="31.42578125" customWidth="1"/>
    <col min="2" max="2" width="16.42578125" customWidth="1"/>
    <col min="3" max="3" width="13.5703125" customWidth="1"/>
    <col min="4" max="4" width="37.42578125" customWidth="1"/>
    <col min="5" max="5" width="23.5703125" customWidth="1"/>
    <col min="7" max="7" width="9.140625" customWidth="1"/>
  </cols>
  <sheetData>
    <row r="1" spans="1:7" ht="30.75" thickBot="1" x14ac:dyDescent="0.3">
      <c r="A1" s="1" t="s">
        <v>9</v>
      </c>
      <c r="B1" s="2" t="s">
        <v>1</v>
      </c>
      <c r="C1" s="3" t="s">
        <v>4</v>
      </c>
      <c r="D1" s="3" t="s">
        <v>5</v>
      </c>
      <c r="E1" s="3" t="s">
        <v>6</v>
      </c>
    </row>
    <row r="2" spans="1:7" ht="15.75" thickBot="1" x14ac:dyDescent="0.3">
      <c r="A2" s="11"/>
      <c r="B2" s="5"/>
      <c r="C2" s="13"/>
      <c r="D2" s="13"/>
      <c r="E2" s="13"/>
      <c r="G2" s="20" t="s">
        <v>28</v>
      </c>
    </row>
    <row r="3" spans="1:7" ht="15.75" thickBot="1" x14ac:dyDescent="0.3">
      <c r="A3" s="11"/>
      <c r="B3" s="5"/>
      <c r="C3" s="13"/>
      <c r="D3" s="13"/>
      <c r="E3" s="13"/>
      <c r="G3" s="20" t="s">
        <v>29</v>
      </c>
    </row>
    <row r="4" spans="1:7" ht="15.75" thickBot="1" x14ac:dyDescent="0.3">
      <c r="A4" s="11"/>
      <c r="B4" s="5"/>
      <c r="C4" s="13"/>
      <c r="D4" s="13"/>
      <c r="E4" s="13"/>
      <c r="G4" s="20" t="s">
        <v>30</v>
      </c>
    </row>
    <row r="5" spans="1:7" ht="15.75" thickBot="1" x14ac:dyDescent="0.3">
      <c r="A5" s="11"/>
      <c r="B5" s="5"/>
      <c r="C5" s="13"/>
      <c r="D5" s="13"/>
      <c r="E5" s="13"/>
      <c r="G5" s="20" t="s">
        <v>31</v>
      </c>
    </row>
    <row r="6" spans="1:7" ht="15.75" thickBot="1" x14ac:dyDescent="0.3">
      <c r="A6" s="11"/>
      <c r="B6" s="5"/>
      <c r="C6" s="13"/>
      <c r="D6" s="13"/>
      <c r="E6" s="13"/>
    </row>
    <row r="7" spans="1:7" ht="15.75" thickBot="1" x14ac:dyDescent="0.3">
      <c r="A7" s="11"/>
      <c r="B7" s="5"/>
      <c r="C7" s="13"/>
      <c r="D7" s="13"/>
      <c r="E7" s="13"/>
    </row>
    <row r="8" spans="1:7" ht="15.75" thickBot="1" x14ac:dyDescent="0.3">
      <c r="A8" s="11"/>
      <c r="B8" s="5"/>
      <c r="C8" s="13"/>
      <c r="D8" s="13"/>
      <c r="E8" s="13"/>
    </row>
    <row r="9" spans="1:7" ht="15.75" thickBot="1" x14ac:dyDescent="0.3">
      <c r="A9" s="11"/>
      <c r="B9" s="5"/>
      <c r="C9" s="13"/>
      <c r="D9" s="13"/>
      <c r="E9" s="13"/>
    </row>
    <row r="10" spans="1:7" ht="15.75" thickBot="1" x14ac:dyDescent="0.3">
      <c r="A10" s="11"/>
      <c r="B10" s="5"/>
      <c r="C10" s="13"/>
      <c r="D10" s="13"/>
      <c r="E10" s="13"/>
    </row>
    <row r="11" spans="1:7" ht="15.75" thickBot="1" x14ac:dyDescent="0.3">
      <c r="A11" s="11"/>
      <c r="B11" s="5"/>
      <c r="C11" s="13"/>
      <c r="D11" s="13"/>
      <c r="E11" s="13"/>
    </row>
    <row r="12" spans="1:7" x14ac:dyDescent="0.25">
      <c r="A12" s="7"/>
      <c r="B12" s="8">
        <f>SUM(B2:B11)</f>
        <v>0</v>
      </c>
      <c r="C12" s="9" t="s">
        <v>7</v>
      </c>
      <c r="D12" s="9"/>
      <c r="E12" s="9"/>
    </row>
  </sheetData>
  <dataValidations count="1">
    <dataValidation type="list" allowBlank="1" showInputMessage="1" showErrorMessage="1" sqref="E2:E11">
      <formula1>$G$2:$G$5</formula1>
    </dataValidation>
  </dataValidations>
  <printOptions gridLines="1"/>
  <pageMargins left="0.7" right="0.7" top="0.75" bottom="0.75" header="0.3" footer="0.3"/>
  <pageSetup scale="9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'Matching Funds'!$G$7:$G$12</xm:f>
          </x14:formula1>
          <xm:sqref>C2:C11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4"/>
  <sheetViews>
    <sheetView workbookViewId="0">
      <selection activeCell="B11" sqref="B11"/>
    </sheetView>
  </sheetViews>
  <sheetFormatPr defaultRowHeight="15" x14ac:dyDescent="0.25"/>
  <cols>
    <col min="1" max="1" width="33.28515625" customWidth="1"/>
    <col min="2" max="2" width="25.7109375" customWidth="1"/>
  </cols>
  <sheetData>
    <row r="1" spans="1:2" ht="15.75" x14ac:dyDescent="0.25">
      <c r="A1" s="14" t="s">
        <v>10</v>
      </c>
      <c r="B1" s="14" t="s">
        <v>11</v>
      </c>
    </row>
    <row r="2" spans="1:2" ht="15.75" x14ac:dyDescent="0.25">
      <c r="A2" s="15" t="s">
        <v>12</v>
      </c>
      <c r="B2" s="16">
        <f>'GO Virginia Request'!B16</f>
        <v>0</v>
      </c>
    </row>
    <row r="3" spans="1:2" ht="15.75" x14ac:dyDescent="0.25">
      <c r="A3" s="15" t="s">
        <v>13</v>
      </c>
      <c r="B3" s="16">
        <f>'Matching Funds'!B12</f>
        <v>0</v>
      </c>
    </row>
    <row r="4" spans="1:2" ht="15.75" x14ac:dyDescent="0.25">
      <c r="A4" s="17" t="s">
        <v>14</v>
      </c>
      <c r="B4" s="18">
        <f>SUM(B2:B3)</f>
        <v>0</v>
      </c>
    </row>
    <row r="5" spans="1:2" ht="15.75" x14ac:dyDescent="0.25">
      <c r="A5" s="15" t="s">
        <v>15</v>
      </c>
      <c r="B5" s="16">
        <f>'Additional Leverage'!B12</f>
        <v>0</v>
      </c>
    </row>
    <row r="6" spans="1:2" ht="15.75" x14ac:dyDescent="0.25">
      <c r="A6" s="17" t="s">
        <v>16</v>
      </c>
      <c r="B6" s="18">
        <f>B2+B3+B5</f>
        <v>0</v>
      </c>
    </row>
    <row r="7" spans="1:2" ht="15.75" x14ac:dyDescent="0.25">
      <c r="A7" s="29"/>
      <c r="B7" s="29"/>
    </row>
    <row r="9" spans="1:2" ht="15.75" x14ac:dyDescent="0.25">
      <c r="A9" s="14" t="s">
        <v>17</v>
      </c>
      <c r="B9" s="14" t="s">
        <v>11</v>
      </c>
    </row>
    <row r="10" spans="1:2" ht="15.75" x14ac:dyDescent="0.25">
      <c r="A10" s="19" t="s">
        <v>13</v>
      </c>
      <c r="B10" s="16"/>
    </row>
    <row r="11" spans="1:2" ht="15.75" x14ac:dyDescent="0.25">
      <c r="A11" s="19" t="s">
        <v>33</v>
      </c>
      <c r="B11" s="16"/>
    </row>
    <row r="12" spans="1:2" ht="15.75" x14ac:dyDescent="0.25">
      <c r="A12" s="19" t="s">
        <v>27</v>
      </c>
      <c r="B12" s="16" t="e">
        <f>B11/B10</f>
        <v>#DIV/0!</v>
      </c>
    </row>
    <row r="13" spans="1:2" ht="15.75" x14ac:dyDescent="0.25">
      <c r="A13" s="19" t="s">
        <v>34</v>
      </c>
      <c r="B13" s="28" t="e">
        <f>IF(B12&gt;=0.5,"YES","NO")</f>
        <v>#DIV/0!</v>
      </c>
    </row>
    <row r="14" spans="1:2" ht="15.75" x14ac:dyDescent="0.25">
      <c r="A14" s="19" t="s">
        <v>35</v>
      </c>
      <c r="B14" s="28" t="e">
        <f>IF(B12&gt;=2,"YES","NO")</f>
        <v>#DIV/0!</v>
      </c>
    </row>
  </sheetData>
  <mergeCells count="1">
    <mergeCell ref="A7:B7"/>
  </mergeCells>
  <conditionalFormatting sqref="B12">
    <cfRule type="containsText" dxfId="4" priority="4" operator="containsText" text="YES">
      <formula>NOT(ISERROR(SEARCH("YES",B12)))</formula>
    </cfRule>
  </conditionalFormatting>
  <conditionalFormatting sqref="B12">
    <cfRule type="containsText" dxfId="3" priority="3" operator="containsText" text="NO">
      <formula>NOT(ISERROR(SEARCH("NO",B12)))</formula>
    </cfRule>
  </conditionalFormatting>
  <pageMargins left="0.7" right="0.7" top="0.75" bottom="0.75" header="0.3" footer="0.3"/>
  <pageSetup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GO Virginia Request</vt:lpstr>
      <vt:lpstr>Matching Funds</vt:lpstr>
      <vt:lpstr>Additional Leverage</vt:lpstr>
      <vt:lpstr>Total Project Budget</vt:lpstr>
      <vt:lpstr>'Additional Leverage'!Print_Area</vt:lpstr>
      <vt:lpstr>'GO Virginia Request'!Print_Area</vt:lpstr>
      <vt:lpstr>'Matching Funds'!Print_Area</vt:lpstr>
      <vt:lpstr>'Total Project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Shannon</cp:lastModifiedBy>
  <cp:lastPrinted>2020-05-02T20:52:03Z</cp:lastPrinted>
  <dcterms:created xsi:type="dcterms:W3CDTF">2020-05-02T20:21:26Z</dcterms:created>
  <dcterms:modified xsi:type="dcterms:W3CDTF">2021-03-16T16:21:49Z</dcterms:modified>
</cp:coreProperties>
</file>